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Administration/Budget/Sarah Beth/FY22/Fiscal/Scholarship/Training/College/"/>
    </mc:Choice>
  </mc:AlternateContent>
  <xr:revisionPtr revIDLastSave="0" documentId="13_ncr:1_{5CC04669-E137-A447-82EA-DB47A55FE451}" xr6:coauthVersionLast="47" xr6:coauthVersionMax="47" xr10:uidLastSave="{00000000-0000-0000-0000-000000000000}"/>
  <bookViews>
    <workbookView xWindow="-32060" yWindow="1420" windowWidth="30080" windowHeight="16160" xr2:uid="{6CEA6764-04FB-9F48-9908-7CDC9D3CD3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8" i="1"/>
  <c r="J6" i="1" l="1"/>
  <c r="J12" i="1"/>
  <c r="J16" i="1" l="1"/>
  <c r="J15" i="1"/>
  <c r="J11" i="1"/>
  <c r="J22" i="1"/>
  <c r="J10" i="1"/>
  <c r="J9" i="1"/>
  <c r="J27" i="1" l="1"/>
  <c r="J19" i="1"/>
  <c r="J28" i="1"/>
  <c r="J20" i="1"/>
  <c r="J26" i="1"/>
  <c r="J3" i="1"/>
  <c r="J4" i="1"/>
  <c r="J5" i="1"/>
  <c r="J7" i="1"/>
  <c r="J21" i="1"/>
  <c r="J13" i="1"/>
  <c r="J14" i="1"/>
  <c r="J25" i="1"/>
</calcChain>
</file>

<file path=xl/sharedStrings.xml><?xml version="1.0" encoding="utf-8"?>
<sst xmlns="http://schemas.openxmlformats.org/spreadsheetml/2006/main" count="222" uniqueCount="100">
  <si>
    <t>Item Type</t>
  </si>
  <si>
    <t>Available</t>
  </si>
  <si>
    <t xml:space="preserve">Student </t>
  </si>
  <si>
    <t>ID</t>
  </si>
  <si>
    <t>Summer</t>
  </si>
  <si>
    <t>Award</t>
  </si>
  <si>
    <t>not awarded</t>
  </si>
  <si>
    <t>n/a</t>
  </si>
  <si>
    <t>Award Term</t>
  </si>
  <si>
    <t>1300 each term</t>
  </si>
  <si>
    <t>750 each term</t>
  </si>
  <si>
    <t>SIR</t>
  </si>
  <si>
    <t>Amount based on endowment payout. Will be approved for payment after July 1.</t>
  </si>
  <si>
    <t>Notes</t>
  </si>
  <si>
    <t>Disbursed</t>
  </si>
  <si>
    <t>ASUF Balance</t>
  </si>
  <si>
    <t>Item Type Balance</t>
  </si>
  <si>
    <t>Student Name</t>
  </si>
  <si>
    <t>ASU ID</t>
  </si>
  <si>
    <t>Account Used</t>
  </si>
  <si>
    <t>SIR Amount</t>
  </si>
  <si>
    <t>725 each term</t>
  </si>
  <si>
    <t>700 each term</t>
  </si>
  <si>
    <t>Payout</t>
  </si>
  <si>
    <t>SIR-001234</t>
  </si>
  <si>
    <t>Fund</t>
  </si>
  <si>
    <t>FD320</t>
  </si>
  <si>
    <t>FD300</t>
  </si>
  <si>
    <t>G01234</t>
  </si>
  <si>
    <t>SIR-001231</t>
  </si>
  <si>
    <t>SIR-001232</t>
  </si>
  <si>
    <t>SIR-001233</t>
  </si>
  <si>
    <t>SIR-001235</t>
  </si>
  <si>
    <t>SIR-001236</t>
  </si>
  <si>
    <t>SIR-001237</t>
  </si>
  <si>
    <t>SIR-001238</t>
  </si>
  <si>
    <t>SIR-001239</t>
  </si>
  <si>
    <t>G01235</t>
  </si>
  <si>
    <t>G01236</t>
  </si>
  <si>
    <t>G01237</t>
  </si>
  <si>
    <t>G01238</t>
  </si>
  <si>
    <t>G01239</t>
  </si>
  <si>
    <t>G01240</t>
  </si>
  <si>
    <t>G01241</t>
  </si>
  <si>
    <t>G01242</t>
  </si>
  <si>
    <t>PG01234</t>
  </si>
  <si>
    <t>GF920501234567</t>
  </si>
  <si>
    <t>GF920407654321</t>
  </si>
  <si>
    <t>GF920407654322</t>
  </si>
  <si>
    <t>GF920407654323</t>
  </si>
  <si>
    <t>GF920407654324</t>
  </si>
  <si>
    <t>GF920407654325</t>
  </si>
  <si>
    <t>GF920407654326</t>
  </si>
  <si>
    <t>GF920407654327</t>
  </si>
  <si>
    <t>GF920407654328</t>
  </si>
  <si>
    <t>GF920407654329</t>
  </si>
  <si>
    <t>Fall/Spring</t>
  </si>
  <si>
    <t>Fall</t>
  </si>
  <si>
    <t>G01243</t>
  </si>
  <si>
    <t>G01244</t>
  </si>
  <si>
    <t>G01245</t>
  </si>
  <si>
    <t>G01246</t>
  </si>
  <si>
    <t>GF920407654330</t>
  </si>
  <si>
    <t>GF920407654331</t>
  </si>
  <si>
    <t>GF920407654332</t>
  </si>
  <si>
    <t>GF920407654333</t>
  </si>
  <si>
    <t xml:space="preserve">Needs New </t>
  </si>
  <si>
    <t xml:space="preserve"> Emergency Student Fund</t>
  </si>
  <si>
    <t>John and Dr. Sally Fund</t>
  </si>
  <si>
    <t>International Internship</t>
  </si>
  <si>
    <t>NA</t>
  </si>
  <si>
    <t>G01247</t>
  </si>
  <si>
    <t>G01248</t>
  </si>
  <si>
    <t>G01249</t>
  </si>
  <si>
    <t>G01250</t>
  </si>
  <si>
    <t>Scholars Scholarship</t>
  </si>
  <si>
    <t xml:space="preserve">Council Scholarship </t>
  </si>
  <si>
    <t>Memorial Scholarship</t>
  </si>
  <si>
    <t>ABC Scholarship</t>
  </si>
  <si>
    <t>Roberts Endowed Scholarship</t>
  </si>
  <si>
    <t>Graduate Endowed Scholarship</t>
  </si>
  <si>
    <t>Undergraduate Memorial Scholarship</t>
  </si>
  <si>
    <t xml:space="preserve">My Mother's Memorial </t>
  </si>
  <si>
    <t>Retired Professor Scholarship</t>
  </si>
  <si>
    <t>John Doe Scholarship</t>
  </si>
  <si>
    <t>XYZ Endowed Memorial</t>
  </si>
  <si>
    <t>Former Chair Endowed Scholarship</t>
  </si>
  <si>
    <t>General Scholarship/Director's</t>
  </si>
  <si>
    <t>Jones Scholarship</t>
  </si>
  <si>
    <t>GF920407654334</t>
  </si>
  <si>
    <t>Item Type Description</t>
  </si>
  <si>
    <t>275 each term</t>
  </si>
  <si>
    <t>325 each term</t>
  </si>
  <si>
    <t>Award term per agreement</t>
  </si>
  <si>
    <t>Deficit in endowed account</t>
  </si>
  <si>
    <t>Last Year Award</t>
  </si>
  <si>
    <t>2 @ $1,300</t>
  </si>
  <si>
    <t>1 @ $1,200</t>
  </si>
  <si>
    <t xml:space="preserve">General </t>
  </si>
  <si>
    <t xml:space="preserve">THIS IS AN EXAMPLE ONLY. PLEASE DELETE AND REPLACE WITH INFORMATION FROM YOUR UNIT.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</si>
</sst>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1" xfId="0" applyNumberFormat="1" applyFill="1" applyBorder="1" applyAlignment="1"/>
    <xf numFmtId="2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2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NumberFormat="1" applyFill="1" applyBorder="1" applyAlignment="1"/>
    <xf numFmtId="0" fontId="0" fillId="0" borderId="6" xfId="0" applyFill="1" applyBorder="1"/>
    <xf numFmtId="2" fontId="0" fillId="0" borderId="8" xfId="0" applyNumberFormat="1" applyFill="1" applyBorder="1"/>
    <xf numFmtId="1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2" fontId="0" fillId="2" borderId="8" xfId="0" applyNumberFormat="1" applyFill="1" applyBorder="1"/>
    <xf numFmtId="0" fontId="3" fillId="0" borderId="8" xfId="0" applyFont="1" applyFill="1" applyBorder="1" applyAlignment="1">
      <alignment horizontal="center" vertical="center"/>
    </xf>
    <xf numFmtId="0" fontId="0" fillId="0" borderId="9" xfId="0" applyFill="1" applyBorder="1"/>
    <xf numFmtId="44" fontId="0" fillId="0" borderId="1" xfId="1" applyFont="1" applyBorder="1" applyAlignment="1">
      <alignment horizontal="left" vertical="top"/>
    </xf>
    <xf numFmtId="44" fontId="0" fillId="4" borderId="1" xfId="1" applyFont="1" applyFill="1" applyBorder="1" applyAlignment="1">
      <alignment horizontal="left" vertical="top"/>
    </xf>
    <xf numFmtId="44" fontId="0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4" fontId="0" fillId="0" borderId="1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7" xfId="0" applyNumberFormat="1" applyFill="1" applyBorder="1" applyAlignment="1"/>
    <xf numFmtId="44" fontId="0" fillId="0" borderId="8" xfId="1" applyFont="1" applyFill="1" applyBorder="1"/>
    <xf numFmtId="0" fontId="2" fillId="0" borderId="8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44" fontId="0" fillId="4" borderId="8" xfId="1" applyFont="1" applyFill="1" applyBorder="1" applyAlignment="1">
      <alignment horizontal="left" vertical="top"/>
    </xf>
    <xf numFmtId="0" fontId="5" fillId="0" borderId="1" xfId="0" applyFont="1" applyBorder="1"/>
    <xf numFmtId="0" fontId="3" fillId="3" borderId="8" xfId="0" applyFont="1" applyFill="1" applyBorder="1" applyAlignment="1">
      <alignment vertical="center"/>
    </xf>
    <xf numFmtId="0" fontId="0" fillId="0" borderId="8" xfId="0" applyFill="1" applyBorder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6" borderId="1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0" borderId="8" xfId="0" applyNumberFormat="1" applyFill="1" applyBorder="1" applyAlignment="1"/>
    <xf numFmtId="0" fontId="0" fillId="4" borderId="7" xfId="0" applyNumberFormat="1" applyFill="1" applyBorder="1" applyAlignment="1"/>
    <xf numFmtId="0" fontId="0" fillId="4" borderId="8" xfId="0" applyNumberFormat="1" applyFill="1" applyBorder="1" applyAlignment="1"/>
    <xf numFmtId="2" fontId="0" fillId="4" borderId="8" xfId="0" applyNumberFormat="1" applyFill="1" applyBorder="1"/>
    <xf numFmtId="1" fontId="0" fillId="4" borderId="8" xfId="0" applyNumberForma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44" fontId="0" fillId="4" borderId="8" xfId="1" applyFont="1" applyFill="1" applyBorder="1"/>
    <xf numFmtId="0" fontId="2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1" fillId="5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3" fillId="0" borderId="11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1449-AC40-194D-B3C3-E42F1B22788F}">
  <dimension ref="A1:Q32"/>
  <sheetViews>
    <sheetView tabSelected="1" zoomScaleNormal="100" workbookViewId="0">
      <selection activeCell="A33" sqref="A33"/>
    </sheetView>
  </sheetViews>
  <sheetFormatPr baseColWidth="10" defaultColWidth="8.83203125" defaultRowHeight="16" x14ac:dyDescent="0.2"/>
  <cols>
    <col min="1" max="1" width="11.33203125" style="1" bestFit="1" customWidth="1"/>
    <col min="2" max="2" width="11.33203125" style="1" customWidth="1"/>
    <col min="3" max="3" width="12" style="1" bestFit="1" customWidth="1"/>
    <col min="4" max="4" width="6.33203125" style="1" bestFit="1" customWidth="1"/>
    <col min="5" max="5" width="11.5" style="1" bestFit="1" customWidth="1"/>
    <col min="6" max="6" width="11.5" style="1" customWidth="1"/>
    <col min="7" max="7" width="15.1640625" style="1" bestFit="1" customWidth="1"/>
    <col min="8" max="8" width="16" style="1" bestFit="1" customWidth="1"/>
    <col min="9" max="9" width="33.33203125" style="1" customWidth="1"/>
    <col min="10" max="10" width="8.83203125" style="1" customWidth="1"/>
    <col min="11" max="11" width="10.5" style="1" bestFit="1" customWidth="1"/>
    <col min="12" max="12" width="11.83203125" style="1" bestFit="1" customWidth="1"/>
    <col min="13" max="13" width="6.1640625" style="1" bestFit="1" customWidth="1"/>
    <col min="14" max="14" width="10.33203125" style="1" customWidth="1"/>
    <col min="15" max="15" width="21.6640625" style="1" bestFit="1" customWidth="1"/>
    <col min="16" max="16" width="8.83203125" style="1" bestFit="1" customWidth="1"/>
    <col min="17" max="17" width="13.33203125" style="1" bestFit="1" customWidth="1"/>
    <col min="18" max="16384" width="8.83203125" style="1"/>
  </cols>
  <sheetData>
    <row r="1" spans="1:17" x14ac:dyDescent="0.2">
      <c r="A1" s="24" t="s">
        <v>11</v>
      </c>
      <c r="B1" s="25" t="s">
        <v>20</v>
      </c>
      <c r="C1" s="25" t="s">
        <v>19</v>
      </c>
      <c r="D1" s="25" t="s">
        <v>25</v>
      </c>
      <c r="E1" s="25" t="s">
        <v>15</v>
      </c>
      <c r="F1" s="25" t="s">
        <v>23</v>
      </c>
      <c r="G1" s="25" t="s">
        <v>16</v>
      </c>
      <c r="H1" s="26" t="s">
        <v>0</v>
      </c>
      <c r="I1" s="26" t="s">
        <v>90</v>
      </c>
      <c r="J1" s="26" t="s">
        <v>1</v>
      </c>
      <c r="K1" s="26" t="s">
        <v>5</v>
      </c>
      <c r="L1" s="26" t="s">
        <v>2</v>
      </c>
      <c r="M1" s="26" t="s">
        <v>3</v>
      </c>
      <c r="N1" s="26" t="s">
        <v>8</v>
      </c>
      <c r="O1" s="26" t="s">
        <v>13</v>
      </c>
      <c r="P1" s="51" t="s">
        <v>14</v>
      </c>
      <c r="Q1" s="27" t="s">
        <v>95</v>
      </c>
    </row>
    <row r="2" spans="1:17" x14ac:dyDescent="0.2">
      <c r="A2" s="10" t="s">
        <v>29</v>
      </c>
      <c r="B2" s="18">
        <v>2600</v>
      </c>
      <c r="C2" s="2" t="s">
        <v>28</v>
      </c>
      <c r="D2" s="2" t="s">
        <v>26</v>
      </c>
      <c r="E2" s="3">
        <v>142</v>
      </c>
      <c r="F2" s="3">
        <v>2500</v>
      </c>
      <c r="G2" s="3">
        <v>0</v>
      </c>
      <c r="H2" s="4" t="s">
        <v>46</v>
      </c>
      <c r="I2" s="5" t="s">
        <v>78</v>
      </c>
      <c r="J2" s="6">
        <f>SUM(E2:G2)</f>
        <v>2642</v>
      </c>
      <c r="K2" s="18">
        <v>2600</v>
      </c>
      <c r="L2" s="34" t="s">
        <v>17</v>
      </c>
      <c r="M2" s="34" t="s">
        <v>18</v>
      </c>
      <c r="N2" s="7" t="s">
        <v>56</v>
      </c>
      <c r="O2" s="34" t="s">
        <v>9</v>
      </c>
      <c r="P2" s="52"/>
      <c r="Q2" s="11" t="s">
        <v>96</v>
      </c>
    </row>
    <row r="3" spans="1:17" x14ac:dyDescent="0.2">
      <c r="A3" s="10" t="s">
        <v>30</v>
      </c>
      <c r="B3" s="18">
        <v>1300</v>
      </c>
      <c r="C3" s="2" t="s">
        <v>37</v>
      </c>
      <c r="D3" s="2" t="s">
        <v>26</v>
      </c>
      <c r="E3" s="3">
        <v>254</v>
      </c>
      <c r="F3" s="3">
        <v>1000</v>
      </c>
      <c r="G3" s="3">
        <v>100</v>
      </c>
      <c r="H3" s="4" t="s">
        <v>47</v>
      </c>
      <c r="I3" s="5" t="s">
        <v>79</v>
      </c>
      <c r="J3" s="6">
        <f t="shared" ref="J3:J16" si="0">SUM(E3:G3)</f>
        <v>1354</v>
      </c>
      <c r="K3" s="18">
        <v>1350</v>
      </c>
      <c r="L3" s="34" t="s">
        <v>17</v>
      </c>
      <c r="M3" s="34" t="s">
        <v>18</v>
      </c>
      <c r="N3" s="7" t="s">
        <v>57</v>
      </c>
      <c r="O3" s="37" t="s">
        <v>93</v>
      </c>
      <c r="P3" s="53"/>
      <c r="Q3" s="11" t="s">
        <v>97</v>
      </c>
    </row>
    <row r="4" spans="1:17" x14ac:dyDescent="0.2">
      <c r="A4" s="10" t="s">
        <v>31</v>
      </c>
      <c r="B4" s="19">
        <v>700</v>
      </c>
      <c r="C4" s="2" t="s">
        <v>38</v>
      </c>
      <c r="D4" s="2" t="s">
        <v>26</v>
      </c>
      <c r="E4" s="3">
        <v>1</v>
      </c>
      <c r="F4" s="3">
        <v>720</v>
      </c>
      <c r="G4" s="3">
        <v>0</v>
      </c>
      <c r="H4" s="4" t="s">
        <v>48</v>
      </c>
      <c r="I4" s="5" t="s">
        <v>80</v>
      </c>
      <c r="J4" s="6">
        <f t="shared" si="0"/>
        <v>721</v>
      </c>
      <c r="K4" s="19">
        <v>720</v>
      </c>
      <c r="L4" s="34" t="s">
        <v>17</v>
      </c>
      <c r="M4" s="34" t="s">
        <v>18</v>
      </c>
      <c r="N4" s="7" t="s">
        <v>57</v>
      </c>
      <c r="O4" s="38"/>
      <c r="P4" s="54"/>
      <c r="Q4" s="11"/>
    </row>
    <row r="5" spans="1:17" x14ac:dyDescent="0.2">
      <c r="A5" s="10" t="s">
        <v>24</v>
      </c>
      <c r="B5" s="19">
        <v>2850</v>
      </c>
      <c r="C5" s="2" t="s">
        <v>39</v>
      </c>
      <c r="D5" s="2" t="s">
        <v>26</v>
      </c>
      <c r="E5" s="3">
        <v>0</v>
      </c>
      <c r="F5" s="3">
        <v>2866</v>
      </c>
      <c r="G5" s="3">
        <v>0</v>
      </c>
      <c r="H5" s="4" t="s">
        <v>49</v>
      </c>
      <c r="I5" s="5" t="s">
        <v>81</v>
      </c>
      <c r="J5" s="6">
        <f t="shared" si="0"/>
        <v>2866</v>
      </c>
      <c r="K5" s="19">
        <v>1450</v>
      </c>
      <c r="L5" s="34" t="s">
        <v>17</v>
      </c>
      <c r="M5" s="34" t="s">
        <v>18</v>
      </c>
      <c r="N5" s="7" t="s">
        <v>56</v>
      </c>
      <c r="O5" s="37" t="s">
        <v>21</v>
      </c>
      <c r="P5" s="53"/>
      <c r="Q5" s="11"/>
    </row>
    <row r="6" spans="1:17" x14ac:dyDescent="0.2">
      <c r="A6" s="10" t="s">
        <v>24</v>
      </c>
      <c r="B6" s="19">
        <v>2850</v>
      </c>
      <c r="C6" s="2" t="s">
        <v>39</v>
      </c>
      <c r="D6" s="2" t="s">
        <v>26</v>
      </c>
      <c r="E6" s="3">
        <v>0</v>
      </c>
      <c r="F6" s="3">
        <v>2866</v>
      </c>
      <c r="G6" s="3">
        <v>0</v>
      </c>
      <c r="H6" s="4" t="s">
        <v>49</v>
      </c>
      <c r="I6" s="5" t="s">
        <v>81</v>
      </c>
      <c r="J6" s="6">
        <f t="shared" ref="J6" si="1">SUM(E6:G6)</f>
        <v>2866</v>
      </c>
      <c r="K6" s="19">
        <v>1400</v>
      </c>
      <c r="L6" s="34" t="s">
        <v>17</v>
      </c>
      <c r="M6" s="34" t="s">
        <v>18</v>
      </c>
      <c r="N6" s="7" t="s">
        <v>56</v>
      </c>
      <c r="O6" s="37" t="s">
        <v>22</v>
      </c>
      <c r="P6" s="53"/>
      <c r="Q6" s="11"/>
    </row>
    <row r="7" spans="1:17" x14ac:dyDescent="0.2">
      <c r="A7" s="10" t="s">
        <v>32</v>
      </c>
      <c r="B7" s="20">
        <v>540</v>
      </c>
      <c r="C7" s="2" t="s">
        <v>40</v>
      </c>
      <c r="D7" s="2" t="s">
        <v>26</v>
      </c>
      <c r="E7" s="3">
        <v>42</v>
      </c>
      <c r="F7" s="3">
        <v>300</v>
      </c>
      <c r="G7" s="3">
        <v>200</v>
      </c>
      <c r="H7" s="4" t="s">
        <v>50</v>
      </c>
      <c r="I7" s="5" t="s">
        <v>82</v>
      </c>
      <c r="J7" s="6">
        <f t="shared" si="0"/>
        <v>542</v>
      </c>
      <c r="K7" s="20">
        <v>600</v>
      </c>
      <c r="L7" s="34" t="s">
        <v>17</v>
      </c>
      <c r="M7" s="34" t="s">
        <v>18</v>
      </c>
      <c r="N7" s="7" t="s">
        <v>57</v>
      </c>
      <c r="O7" s="37"/>
      <c r="P7" s="53"/>
      <c r="Q7" s="11"/>
    </row>
    <row r="8" spans="1:17" x14ac:dyDescent="0.2">
      <c r="A8" s="10" t="s">
        <v>32</v>
      </c>
      <c r="B8" s="20">
        <v>60</v>
      </c>
      <c r="C8" s="2" t="s">
        <v>71</v>
      </c>
      <c r="D8" s="2" t="s">
        <v>27</v>
      </c>
      <c r="E8" s="3">
        <v>3388</v>
      </c>
      <c r="F8" s="3">
        <v>0</v>
      </c>
      <c r="G8" s="3">
        <v>0</v>
      </c>
      <c r="H8" s="4" t="s">
        <v>50</v>
      </c>
      <c r="I8" s="5" t="s">
        <v>82</v>
      </c>
      <c r="J8" s="6">
        <f t="shared" ref="J8" si="2">SUM(E8:G8)</f>
        <v>3388</v>
      </c>
      <c r="K8" s="20">
        <v>0</v>
      </c>
      <c r="L8" s="34" t="s">
        <v>17</v>
      </c>
      <c r="M8" s="34" t="s">
        <v>18</v>
      </c>
      <c r="N8" s="7" t="s">
        <v>57</v>
      </c>
      <c r="O8" s="37" t="s">
        <v>94</v>
      </c>
      <c r="P8" s="53"/>
      <c r="Q8" s="11"/>
    </row>
    <row r="9" spans="1:17" ht="15" customHeight="1" x14ac:dyDescent="0.2">
      <c r="A9" s="10" t="s">
        <v>33</v>
      </c>
      <c r="B9" s="18">
        <v>1400</v>
      </c>
      <c r="C9" s="2" t="s">
        <v>41</v>
      </c>
      <c r="D9" s="2" t="s">
        <v>26</v>
      </c>
      <c r="E9" s="3">
        <v>0</v>
      </c>
      <c r="F9" s="3">
        <v>1433</v>
      </c>
      <c r="G9" s="3">
        <v>0</v>
      </c>
      <c r="H9" s="4" t="s">
        <v>51</v>
      </c>
      <c r="I9" s="5" t="s">
        <v>84</v>
      </c>
      <c r="J9" s="6">
        <f t="shared" si="0"/>
        <v>1433</v>
      </c>
      <c r="K9" s="18">
        <v>1400</v>
      </c>
      <c r="L9" s="34" t="s">
        <v>17</v>
      </c>
      <c r="M9" s="34" t="s">
        <v>18</v>
      </c>
      <c r="N9" s="7" t="s">
        <v>57</v>
      </c>
      <c r="O9" s="37" t="s">
        <v>93</v>
      </c>
      <c r="P9" s="53"/>
      <c r="Q9" s="11"/>
    </row>
    <row r="10" spans="1:17" ht="15" customHeight="1" x14ac:dyDescent="0.2">
      <c r="A10" s="10" t="s">
        <v>34</v>
      </c>
      <c r="B10" s="18">
        <v>1800</v>
      </c>
      <c r="C10" s="2" t="s">
        <v>42</v>
      </c>
      <c r="D10" s="2" t="s">
        <v>26</v>
      </c>
      <c r="E10" s="3">
        <v>0</v>
      </c>
      <c r="F10" s="3">
        <v>1807</v>
      </c>
      <c r="G10" s="3">
        <v>0</v>
      </c>
      <c r="H10" s="4" t="s">
        <v>52</v>
      </c>
      <c r="I10" s="5" t="s">
        <v>85</v>
      </c>
      <c r="J10" s="6">
        <f t="shared" si="0"/>
        <v>1807</v>
      </c>
      <c r="K10" s="18">
        <v>1800</v>
      </c>
      <c r="L10" s="34" t="s">
        <v>17</v>
      </c>
      <c r="M10" s="34" t="s">
        <v>18</v>
      </c>
      <c r="N10" s="7" t="s">
        <v>57</v>
      </c>
      <c r="O10" s="37" t="s">
        <v>93</v>
      </c>
      <c r="P10" s="53"/>
      <c r="Q10" s="11"/>
    </row>
    <row r="11" spans="1:17" x14ac:dyDescent="0.2">
      <c r="A11" s="10" t="s">
        <v>35</v>
      </c>
      <c r="B11" s="19">
        <v>950</v>
      </c>
      <c r="C11" s="2" t="s">
        <v>43</v>
      </c>
      <c r="D11" s="2" t="s">
        <v>26</v>
      </c>
      <c r="E11" s="3">
        <v>0</v>
      </c>
      <c r="F11" s="3">
        <v>1217</v>
      </c>
      <c r="G11" s="3">
        <v>0</v>
      </c>
      <c r="H11" s="4" t="s">
        <v>53</v>
      </c>
      <c r="I11" s="5" t="s">
        <v>86</v>
      </c>
      <c r="J11" s="6">
        <f t="shared" si="0"/>
        <v>1217</v>
      </c>
      <c r="K11" s="19">
        <v>550</v>
      </c>
      <c r="L11" s="34" t="s">
        <v>17</v>
      </c>
      <c r="M11" s="34" t="s">
        <v>18</v>
      </c>
      <c r="N11" s="7" t="s">
        <v>56</v>
      </c>
      <c r="O11" s="38" t="s">
        <v>91</v>
      </c>
      <c r="P11" s="54"/>
      <c r="Q11" s="11"/>
    </row>
    <row r="12" spans="1:17" x14ac:dyDescent="0.2">
      <c r="A12" s="10" t="s">
        <v>35</v>
      </c>
      <c r="B12" s="19">
        <v>950</v>
      </c>
      <c r="C12" s="2" t="s">
        <v>43</v>
      </c>
      <c r="D12" s="2" t="s">
        <v>26</v>
      </c>
      <c r="E12" s="3">
        <v>0</v>
      </c>
      <c r="F12" s="3">
        <v>1217</v>
      </c>
      <c r="G12" s="3">
        <v>0</v>
      </c>
      <c r="H12" s="4" t="s">
        <v>53</v>
      </c>
      <c r="I12" s="5" t="s">
        <v>86</v>
      </c>
      <c r="J12" s="6">
        <f t="shared" ref="J12" si="3">SUM(E12:G12)</f>
        <v>1217</v>
      </c>
      <c r="K12" s="19">
        <v>650</v>
      </c>
      <c r="L12" s="34" t="s">
        <v>17</v>
      </c>
      <c r="M12" s="34" t="s">
        <v>18</v>
      </c>
      <c r="N12" s="7" t="s">
        <v>56</v>
      </c>
      <c r="O12" s="38" t="s">
        <v>92</v>
      </c>
      <c r="P12" s="54"/>
      <c r="Q12" s="11"/>
    </row>
    <row r="13" spans="1:17" ht="16" customHeight="1" x14ac:dyDescent="0.2">
      <c r="A13" s="10" t="s">
        <v>36</v>
      </c>
      <c r="B13" s="20">
        <v>1079</v>
      </c>
      <c r="C13" s="2" t="s">
        <v>44</v>
      </c>
      <c r="D13" s="2" t="s">
        <v>26</v>
      </c>
      <c r="E13" s="3">
        <v>0</v>
      </c>
      <c r="F13" s="3">
        <v>2261</v>
      </c>
      <c r="G13" s="3">
        <v>0</v>
      </c>
      <c r="H13" s="4" t="s">
        <v>54</v>
      </c>
      <c r="I13" s="5" t="s">
        <v>83</v>
      </c>
      <c r="J13" s="6">
        <f t="shared" si="0"/>
        <v>2261</v>
      </c>
      <c r="K13" s="20">
        <v>1079</v>
      </c>
      <c r="L13" s="34" t="s">
        <v>17</v>
      </c>
      <c r="M13" s="34" t="s">
        <v>18</v>
      </c>
      <c r="N13" s="7" t="s">
        <v>4</v>
      </c>
      <c r="O13" s="37"/>
      <c r="P13" s="53"/>
      <c r="Q13" s="11"/>
    </row>
    <row r="14" spans="1:17" x14ac:dyDescent="0.2">
      <c r="A14" s="31"/>
      <c r="B14" s="39"/>
      <c r="C14" s="5" t="s">
        <v>45</v>
      </c>
      <c r="D14" s="5"/>
      <c r="E14" s="3"/>
      <c r="F14" s="3"/>
      <c r="G14" s="3"/>
      <c r="H14" s="4" t="s">
        <v>55</v>
      </c>
      <c r="I14" s="5" t="s">
        <v>87</v>
      </c>
      <c r="J14" s="6">
        <f t="shared" si="0"/>
        <v>0</v>
      </c>
      <c r="K14" s="19">
        <v>1500</v>
      </c>
      <c r="L14" s="34" t="s">
        <v>17</v>
      </c>
      <c r="M14" s="34" t="s">
        <v>18</v>
      </c>
      <c r="N14" s="7" t="s">
        <v>56</v>
      </c>
      <c r="O14" s="38" t="s">
        <v>10</v>
      </c>
      <c r="P14" s="54"/>
      <c r="Q14" s="11"/>
    </row>
    <row r="15" spans="1:17" x14ac:dyDescent="0.2">
      <c r="A15" s="31"/>
      <c r="B15" s="39"/>
      <c r="C15" s="5" t="s">
        <v>45</v>
      </c>
      <c r="D15" s="5"/>
      <c r="E15" s="3"/>
      <c r="F15" s="3"/>
      <c r="G15" s="3"/>
      <c r="H15" s="4" t="s">
        <v>55</v>
      </c>
      <c r="I15" s="5" t="s">
        <v>87</v>
      </c>
      <c r="J15" s="6">
        <f t="shared" si="0"/>
        <v>0</v>
      </c>
      <c r="K15" s="19">
        <v>1500</v>
      </c>
      <c r="L15" s="34" t="s">
        <v>17</v>
      </c>
      <c r="M15" s="34" t="s">
        <v>18</v>
      </c>
      <c r="N15" s="7" t="s">
        <v>56</v>
      </c>
      <c r="O15" s="38" t="s">
        <v>10</v>
      </c>
      <c r="P15" s="54"/>
      <c r="Q15" s="11"/>
    </row>
    <row r="16" spans="1:17" ht="17" thickBot="1" x14ac:dyDescent="0.25">
      <c r="A16" s="32"/>
      <c r="B16" s="40"/>
      <c r="C16" s="14" t="s">
        <v>45</v>
      </c>
      <c r="D16" s="14"/>
      <c r="E16" s="12"/>
      <c r="F16" s="12"/>
      <c r="G16" s="12"/>
      <c r="H16" s="13" t="s">
        <v>55</v>
      </c>
      <c r="I16" s="14" t="s">
        <v>87</v>
      </c>
      <c r="J16" s="15">
        <f t="shared" si="0"/>
        <v>0</v>
      </c>
      <c r="K16" s="33">
        <v>1500</v>
      </c>
      <c r="L16" s="35" t="s">
        <v>17</v>
      </c>
      <c r="M16" s="35" t="s">
        <v>18</v>
      </c>
      <c r="N16" s="36" t="s">
        <v>56</v>
      </c>
      <c r="O16" s="35" t="s">
        <v>10</v>
      </c>
      <c r="P16" s="55"/>
      <c r="Q16" s="17"/>
    </row>
    <row r="17" spans="1:17" ht="17" thickBot="1" x14ac:dyDescent="0.25">
      <c r="I17" s="1" t="s">
        <v>12</v>
      </c>
    </row>
    <row r="18" spans="1:17" s="21" customFormat="1" x14ac:dyDescent="0.2">
      <c r="A18" s="24" t="s">
        <v>11</v>
      </c>
      <c r="B18" s="25"/>
      <c r="C18" s="25" t="s">
        <v>19</v>
      </c>
      <c r="D18" s="25"/>
      <c r="E18" s="25" t="s">
        <v>15</v>
      </c>
      <c r="F18" s="25" t="s">
        <v>23</v>
      </c>
      <c r="G18" s="25" t="s">
        <v>16</v>
      </c>
      <c r="H18" s="26" t="s">
        <v>0</v>
      </c>
      <c r="I18" s="26" t="s">
        <v>90</v>
      </c>
      <c r="J18" s="26" t="s">
        <v>1</v>
      </c>
      <c r="K18" s="26" t="s">
        <v>5</v>
      </c>
      <c r="L18" s="26" t="s">
        <v>2</v>
      </c>
      <c r="M18" s="26" t="s">
        <v>3</v>
      </c>
      <c r="N18" s="26" t="s">
        <v>8</v>
      </c>
      <c r="O18" s="26" t="s">
        <v>13</v>
      </c>
      <c r="P18" s="51" t="s">
        <v>14</v>
      </c>
      <c r="Q18" s="27" t="s">
        <v>95</v>
      </c>
    </row>
    <row r="19" spans="1:17" ht="16" customHeight="1" x14ac:dyDescent="0.2">
      <c r="A19" s="10"/>
      <c r="B19" s="2"/>
      <c r="C19" s="2" t="s">
        <v>58</v>
      </c>
      <c r="D19" s="2" t="s">
        <v>27</v>
      </c>
      <c r="E19" s="3">
        <v>209</v>
      </c>
      <c r="F19" s="3">
        <v>0</v>
      </c>
      <c r="G19" s="3">
        <v>5176</v>
      </c>
      <c r="H19" s="4" t="s">
        <v>62</v>
      </c>
      <c r="I19" s="5" t="s">
        <v>75</v>
      </c>
      <c r="J19" s="6">
        <f t="shared" ref="J19:J21" si="4">SUM(E19:G19)</f>
        <v>5385</v>
      </c>
      <c r="K19" s="22">
        <v>0</v>
      </c>
      <c r="L19" s="23" t="s">
        <v>6</v>
      </c>
      <c r="M19" s="9" t="s">
        <v>7</v>
      </c>
      <c r="N19" s="7" t="s">
        <v>4</v>
      </c>
      <c r="O19" s="38"/>
      <c r="P19" s="54"/>
      <c r="Q19" s="11"/>
    </row>
    <row r="20" spans="1:17" x14ac:dyDescent="0.2">
      <c r="A20" s="10"/>
      <c r="B20" s="2"/>
      <c r="C20" s="2" t="s">
        <v>59</v>
      </c>
      <c r="D20" s="2" t="s">
        <v>27</v>
      </c>
      <c r="E20" s="3">
        <v>5000</v>
      </c>
      <c r="F20" s="3">
        <v>0</v>
      </c>
      <c r="G20" s="3">
        <v>0</v>
      </c>
      <c r="H20" s="4" t="s">
        <v>63</v>
      </c>
      <c r="I20" s="5" t="s">
        <v>76</v>
      </c>
      <c r="J20" s="6">
        <f t="shared" si="4"/>
        <v>5000</v>
      </c>
      <c r="K20" s="22">
        <v>0</v>
      </c>
      <c r="L20" s="23" t="s">
        <v>6</v>
      </c>
      <c r="M20" s="9" t="s">
        <v>7</v>
      </c>
      <c r="N20" s="7" t="s">
        <v>4</v>
      </c>
      <c r="O20" s="38"/>
      <c r="P20" s="54"/>
      <c r="Q20" s="11"/>
    </row>
    <row r="21" spans="1:17" x14ac:dyDescent="0.2">
      <c r="A21" s="10"/>
      <c r="B21" s="2"/>
      <c r="C21" s="2" t="s">
        <v>60</v>
      </c>
      <c r="D21" s="2" t="s">
        <v>26</v>
      </c>
      <c r="E21" s="3">
        <v>32</v>
      </c>
      <c r="F21" s="3">
        <v>3912</v>
      </c>
      <c r="G21" s="3">
        <v>0</v>
      </c>
      <c r="H21" s="4" t="s">
        <v>64</v>
      </c>
      <c r="I21" s="5" t="s">
        <v>77</v>
      </c>
      <c r="J21" s="6">
        <f t="shared" si="4"/>
        <v>3944</v>
      </c>
      <c r="K21" s="22">
        <v>0</v>
      </c>
      <c r="L21" s="23" t="s">
        <v>6</v>
      </c>
      <c r="M21" s="9" t="s">
        <v>7</v>
      </c>
      <c r="N21" s="7" t="s">
        <v>4</v>
      </c>
      <c r="O21" s="38"/>
      <c r="P21" s="54"/>
      <c r="Q21" s="11"/>
    </row>
    <row r="22" spans="1:17" ht="15" customHeight="1" thickBot="1" x14ac:dyDescent="0.25">
      <c r="A22" s="28"/>
      <c r="B22" s="41"/>
      <c r="C22" s="41" t="s">
        <v>61</v>
      </c>
      <c r="D22" s="41" t="s">
        <v>26</v>
      </c>
      <c r="E22" s="12">
        <v>0</v>
      </c>
      <c r="F22" s="12">
        <v>1151</v>
      </c>
      <c r="G22" s="12">
        <v>100</v>
      </c>
      <c r="H22" s="13" t="s">
        <v>65</v>
      </c>
      <c r="I22" s="14" t="s">
        <v>88</v>
      </c>
      <c r="J22" s="15">
        <f>SUM(E22:G22)</f>
        <v>1251</v>
      </c>
      <c r="K22" s="29">
        <v>0</v>
      </c>
      <c r="L22" s="30" t="s">
        <v>6</v>
      </c>
      <c r="M22" s="16" t="s">
        <v>7</v>
      </c>
      <c r="N22" s="36" t="s">
        <v>4</v>
      </c>
      <c r="O22" s="35"/>
      <c r="P22" s="55"/>
      <c r="Q22" s="17"/>
    </row>
    <row r="23" spans="1:17" ht="17" thickBot="1" x14ac:dyDescent="0.25"/>
    <row r="24" spans="1:17" x14ac:dyDescent="0.2">
      <c r="A24" s="24" t="s">
        <v>11</v>
      </c>
      <c r="B24" s="25"/>
      <c r="C24" s="25" t="s">
        <v>19</v>
      </c>
      <c r="D24" s="25"/>
      <c r="E24" s="25" t="s">
        <v>15</v>
      </c>
      <c r="F24" s="25" t="s">
        <v>23</v>
      </c>
      <c r="G24" s="25" t="s">
        <v>16</v>
      </c>
      <c r="H24" s="26" t="s">
        <v>0</v>
      </c>
      <c r="I24" s="26" t="s">
        <v>90</v>
      </c>
      <c r="J24" s="26" t="s">
        <v>1</v>
      </c>
      <c r="K24" s="26" t="s">
        <v>5</v>
      </c>
      <c r="L24" s="26" t="s">
        <v>2</v>
      </c>
      <c r="M24" s="26" t="s">
        <v>3</v>
      </c>
      <c r="N24" s="26" t="s">
        <v>8</v>
      </c>
      <c r="O24" s="26" t="s">
        <v>13</v>
      </c>
      <c r="P24" s="51" t="s">
        <v>14</v>
      </c>
      <c r="Q24" s="27" t="s">
        <v>95</v>
      </c>
    </row>
    <row r="25" spans="1:17" x14ac:dyDescent="0.2">
      <c r="A25" s="10"/>
      <c r="B25" s="2"/>
      <c r="C25" s="2" t="s">
        <v>71</v>
      </c>
      <c r="D25" s="2" t="s">
        <v>27</v>
      </c>
      <c r="E25" s="3">
        <v>3388</v>
      </c>
      <c r="F25" s="3">
        <v>0</v>
      </c>
      <c r="G25" s="3">
        <v>0</v>
      </c>
      <c r="H25" s="4" t="s">
        <v>70</v>
      </c>
      <c r="I25" s="5" t="s">
        <v>98</v>
      </c>
      <c r="J25" s="3">
        <f>SUM(E25:G25)</f>
        <v>3388</v>
      </c>
      <c r="K25" s="7"/>
      <c r="L25" s="8"/>
      <c r="M25" s="9"/>
      <c r="N25" s="7"/>
      <c r="O25" s="37"/>
      <c r="P25" s="53"/>
      <c r="Q25" s="11"/>
    </row>
    <row r="26" spans="1:17" x14ac:dyDescent="0.2">
      <c r="A26" s="10"/>
      <c r="B26" s="2"/>
      <c r="C26" s="2" t="s">
        <v>72</v>
      </c>
      <c r="D26" s="2" t="s">
        <v>27</v>
      </c>
      <c r="E26" s="3">
        <v>3950</v>
      </c>
      <c r="F26" s="3">
        <v>0</v>
      </c>
      <c r="G26" s="3">
        <v>0</v>
      </c>
      <c r="H26" s="4" t="s">
        <v>66</v>
      </c>
      <c r="I26" s="5" t="s">
        <v>68</v>
      </c>
      <c r="J26" s="3">
        <f>SUM(E26:G26)</f>
        <v>3950</v>
      </c>
      <c r="K26" s="7"/>
      <c r="L26" s="8"/>
      <c r="M26" s="9"/>
      <c r="N26" s="7"/>
      <c r="O26" s="38"/>
      <c r="P26" s="54"/>
      <c r="Q26" s="11"/>
    </row>
    <row r="27" spans="1:17" x14ac:dyDescent="0.2">
      <c r="A27" s="10"/>
      <c r="B27" s="2"/>
      <c r="C27" s="2" t="s">
        <v>73</v>
      </c>
      <c r="D27" s="2" t="s">
        <v>27</v>
      </c>
      <c r="E27" s="3">
        <v>475</v>
      </c>
      <c r="F27" s="3">
        <v>0</v>
      </c>
      <c r="G27" s="3">
        <v>0</v>
      </c>
      <c r="H27" s="4" t="s">
        <v>66</v>
      </c>
      <c r="I27" s="5" t="s">
        <v>67</v>
      </c>
      <c r="J27" s="3">
        <f>SUM(E27:G27)</f>
        <v>475</v>
      </c>
      <c r="K27" s="7"/>
      <c r="L27" s="8"/>
      <c r="M27" s="9"/>
      <c r="N27" s="7"/>
      <c r="O27" s="38"/>
      <c r="P27" s="54"/>
      <c r="Q27" s="11"/>
    </row>
    <row r="28" spans="1:17" ht="17" thickBot="1" x14ac:dyDescent="0.25">
      <c r="A28" s="42"/>
      <c r="B28" s="43"/>
      <c r="C28" s="41" t="s">
        <v>74</v>
      </c>
      <c r="D28" s="41" t="s">
        <v>27</v>
      </c>
      <c r="E28" s="44">
        <v>4089</v>
      </c>
      <c r="F28" s="44">
        <v>0</v>
      </c>
      <c r="G28" s="44">
        <v>0</v>
      </c>
      <c r="H28" s="45" t="s">
        <v>89</v>
      </c>
      <c r="I28" s="46" t="s">
        <v>69</v>
      </c>
      <c r="J28" s="44">
        <f>SUM(E28:G28)</f>
        <v>4089</v>
      </c>
      <c r="K28" s="47">
        <v>0</v>
      </c>
      <c r="L28" s="48"/>
      <c r="M28" s="49"/>
      <c r="N28" s="50" t="s">
        <v>4</v>
      </c>
      <c r="O28" s="35"/>
      <c r="P28" s="55"/>
      <c r="Q28" s="17"/>
    </row>
    <row r="32" spans="1:17" x14ac:dyDescent="0.2">
      <c r="A32" s="56" t="s">
        <v>99</v>
      </c>
    </row>
  </sheetData>
  <sortState xmlns:xlrd2="http://schemas.microsoft.com/office/spreadsheetml/2017/richdata2" ref="A2:O16">
    <sortCondition ref="A2:A1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2020-06-17T20:53:12Z</dcterms:created>
  <dcterms:modified xsi:type="dcterms:W3CDTF">2022-02-08T23:17:40Z</dcterms:modified>
</cp:coreProperties>
</file>